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OI Evalu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0F172A"/>
      <sz val="14"/>
    </font>
    <font>
      <i val="1"/>
      <color rgb="00666666"/>
      <sz val="10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A5276"/>
        <bgColor rgb="001A527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7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0" customWidth="1" min="1" max="1"/>
    <col width="50" customWidth="1" min="2" max="2"/>
    <col width="14" customWidth="1" min="3" max="3"/>
    <col width="50" customWidth="1" min="4" max="4"/>
    <col width="50" customWidth="1" min="5" max="5"/>
    <col width="12" customWidth="1" min="6" max="6"/>
    <col width="12" customWidth="1" min="7" max="7"/>
  </cols>
  <sheetData>
    <row r="1">
      <c r="A1" s="1" t="inlineStr">
        <is>
          <t>PJM Cycle 1 Point of Interconnection (POI) Evaluation — Zonevex</t>
        </is>
      </c>
    </row>
    <row r="2">
      <c r="A2" s="2" t="inlineStr">
        <is>
          <t>Evaluate candidate substations and transmission lines for your interconnection request</t>
        </is>
      </c>
    </row>
    <row r="3"/>
    <row r="4">
      <c r="A4" s="3" t="inlineStr">
        <is>
          <t>Section</t>
        </is>
      </c>
      <c r="B4" s="3" t="inlineStr">
        <is>
          <t>Field</t>
        </is>
      </c>
      <c r="C4" s="3" t="inlineStr">
        <is>
          <t>Value</t>
        </is>
      </c>
      <c r="D4" s="3" t="inlineStr">
        <is>
          <t>How to Find This Data</t>
        </is>
      </c>
      <c r="E4" s="3" t="inlineStr">
        <is>
          <t>Source URL / Tool</t>
        </is>
      </c>
    </row>
    <row r="5">
      <c r="A5" s="4">
        <f>== POI CANDIDATE SCREENING ===</f>
        <v/>
      </c>
      <c r="B5" s="4" t="inlineStr"/>
      <c r="C5" s="4" t="inlineStr"/>
      <c r="D5" s="4" t="inlineStr"/>
      <c r="E5" s="4" t="inlineStr"/>
    </row>
    <row r="6">
      <c r="A6" s="4" t="inlineStr"/>
      <c r="B6" s="4" t="inlineStr">
        <is>
          <t>POI Candidate #1 Name</t>
        </is>
      </c>
      <c r="C6" s="4" t="inlineStr"/>
      <c r="D6" s="4" t="inlineStr">
        <is>
          <t>Enter exact PJM facility name (e.g., 'Smith Substation 138 kV')</t>
        </is>
      </c>
      <c r="E6" s="4" t="inlineStr"/>
    </row>
    <row r="7">
      <c r="A7" s="4" t="inlineStr"/>
      <c r="B7" s="4" t="inlineStr">
        <is>
          <t>POI Candidate #2 Name</t>
        </is>
      </c>
      <c r="C7" s="4" t="inlineStr"/>
      <c r="D7" s="4" t="inlineStr"/>
      <c r="E7" s="4" t="inlineStr"/>
    </row>
    <row r="8">
      <c r="A8" s="4" t="inlineStr"/>
      <c r="B8" s="4" t="inlineStr">
        <is>
          <t>POI Candidate #3 Name</t>
        </is>
      </c>
      <c r="C8" s="4" t="inlineStr"/>
      <c r="D8" s="4" t="inlineStr"/>
      <c r="E8" s="4" t="inlineStr">
        <is>
          <t>Evaluate 2-3 candidates before committing</t>
        </is>
      </c>
    </row>
    <row r="9">
      <c r="A9" s="4" t="inlineStr"/>
      <c r="B9" s="4" t="inlineStr"/>
      <c r="C9" s="4" t="inlineStr"/>
      <c r="D9" s="4" t="inlineStr"/>
      <c r="E9" s="4" t="inlineStr">
        <is>
          <t>---</t>
        </is>
      </c>
    </row>
    <row r="10">
      <c r="A10" s="4">
        <f>== CANDIDATE #1: [Name] ===</f>
        <v/>
      </c>
      <c r="B10" s="4" t="inlineStr"/>
      <c r="C10" s="4" t="inlineStr"/>
      <c r="D10" s="4" t="inlineStr"/>
      <c r="E10" s="4" t="inlineStr"/>
    </row>
    <row r="11">
      <c r="A11" s="4" t="inlineStr">
        <is>
          <t>Thermal Analysis</t>
        </is>
      </c>
      <c r="B11" s="4" t="inlineStr"/>
      <c r="C11" s="4" t="inlineStr"/>
      <c r="D11" s="4" t="inlineStr"/>
      <c r="E11" s="4" t="inlineStr"/>
    </row>
    <row r="12">
      <c r="A12" s="4" t="inlineStr"/>
      <c r="B12" s="4" t="inlineStr">
        <is>
          <t>Thermal headroom available?</t>
        </is>
      </c>
      <c r="C12" s="4" t="inlineStr"/>
      <c r="D12" s="4" t="inlineStr">
        <is>
          <t>Run Queue Scope at this POI bus</t>
        </is>
      </c>
      <c r="E12" s="4" t="inlineStr">
        <is>
          <t>https://queuescope.pjm.com/queuescope/pages/public/evaluator.jsf</t>
        </is>
      </c>
    </row>
    <row r="13">
      <c r="A13" s="4" t="inlineStr"/>
      <c r="B13" s="4" t="inlineStr">
        <is>
          <t>Congestion severity (Queue Scope)</t>
        </is>
      </c>
      <c r="C13" s="4" t="inlineStr"/>
      <c r="D13" s="4" t="inlineStr">
        <is>
          <t>Green = low / Yellow = moderate / Red = high</t>
        </is>
      </c>
      <c r="E13" s="4" t="inlineStr">
        <is>
          <t>Queue Scope heat map</t>
        </is>
      </c>
    </row>
    <row r="14">
      <c r="A14" s="4" t="inlineStr"/>
      <c r="B14" s="4" t="inlineStr">
        <is>
          <t>Loading impact rating</t>
        </is>
      </c>
      <c r="C14" s="4" t="inlineStr"/>
      <c r="D14" s="4" t="inlineStr">
        <is>
          <t>% facility loading impact shown in Queue Scope</t>
        </is>
      </c>
      <c r="E14" s="4" t="inlineStr">
        <is>
          <t>Queue Scope</t>
        </is>
      </c>
    </row>
    <row r="15">
      <c r="A15" s="4" t="inlineStr"/>
      <c r="B15" s="4" t="inlineStr"/>
      <c r="C15" s="4" t="inlineStr"/>
      <c r="D15" s="4" t="inlineStr"/>
      <c r="E15" s="4" t="inlineStr">
        <is>
          <t>---</t>
        </is>
      </c>
    </row>
    <row r="16">
      <c r="A16" s="4" t="inlineStr">
        <is>
          <t>Transfer Capability</t>
        </is>
      </c>
      <c r="B16" s="4" t="inlineStr"/>
      <c r="C16" s="4" t="inlineStr"/>
      <c r="D16" s="4" t="inlineStr"/>
      <c r="E16" s="4" t="inlineStr"/>
    </row>
    <row r="17">
      <c r="A17" s="4" t="inlineStr"/>
      <c r="B17" s="4" t="inlineStr">
        <is>
          <t>ATC at this corridor (MW)</t>
        </is>
      </c>
      <c r="C17" s="4" t="inlineStr"/>
      <c r="D17" s="4" t="inlineStr">
        <is>
          <t>Look up Available Transfer Capability</t>
        </is>
      </c>
      <c r="E17" s="4" t="inlineStr">
        <is>
          <t>http://oasis.pjm.com</t>
        </is>
      </c>
    </row>
    <row r="18">
      <c r="A18" s="4" t="inlineStr"/>
      <c r="B18" s="4" t="inlineStr">
        <is>
          <t>TTC at this corridor (MW)</t>
        </is>
      </c>
      <c r="C18" s="4" t="inlineStr"/>
      <c r="D18" s="4" t="inlineStr">
        <is>
          <t>Total Transfer Capability</t>
        </is>
      </c>
      <c r="E18" s="4" t="inlineStr">
        <is>
          <t>http://oasis.pjm.com</t>
        </is>
      </c>
    </row>
    <row r="19">
      <c r="A19" s="4" t="inlineStr"/>
      <c r="B19" s="4" t="inlineStr">
        <is>
          <t>Is ATC &gt; 0?</t>
        </is>
      </c>
      <c r="C19" s="4" t="inlineStr"/>
      <c r="D19" s="4" t="inlineStr">
        <is>
          <t>If ATC = 0: this corridor is congested. Expect expensive upgrades.</t>
        </is>
      </c>
      <c r="E19" s="4" t="inlineStr">
        <is>
          <t>PJM OASIS</t>
        </is>
      </c>
    </row>
    <row r="20">
      <c r="A20" s="4" t="inlineStr"/>
      <c r="B20" s="4" t="inlineStr"/>
      <c r="C20" s="4" t="inlineStr"/>
      <c r="D20" s="4" t="inlineStr"/>
      <c r="E20" s="4" t="inlineStr">
        <is>
          <t>---</t>
        </is>
      </c>
    </row>
    <row r="21">
      <c r="A21" s="4" t="inlineStr">
        <is>
          <t>Queue Density</t>
        </is>
      </c>
      <c r="B21" s="4" t="inlineStr"/>
      <c r="C21" s="4" t="inlineStr"/>
      <c r="D21" s="4" t="inlineStr"/>
      <c r="E21" s="4" t="inlineStr"/>
    </row>
    <row r="22">
      <c r="A22" s="4" t="inlineStr"/>
      <c r="B22" s="4" t="inlineStr">
        <is>
          <t># of active projects at this POI</t>
        </is>
      </c>
      <c r="C22" s="4" t="inlineStr"/>
      <c r="D22" s="4" t="inlineStr">
        <is>
          <t>Count projects targeting same substation/line</t>
        </is>
      </c>
      <c r="E22" s="4" t="inlineStr">
        <is>
          <t>https://www.interconnection.fyi/?market=PJM</t>
        </is>
      </c>
    </row>
    <row r="23">
      <c r="A23" s="4" t="inlineStr"/>
      <c r="B23" s="4" t="inlineStr">
        <is>
          <t>Total MW queued at this POI</t>
        </is>
      </c>
      <c r="C23" s="4" t="inlineStr"/>
      <c r="D23" s="4" t="inlineStr">
        <is>
          <t>Sum of all active project capacities at this POI</t>
        </is>
      </c>
      <c r="E23" s="4" t="inlineStr">
        <is>
          <t>Interconnection.fyi or PJM queue download</t>
        </is>
      </c>
    </row>
    <row r="24">
      <c r="A24" s="4" t="inlineStr"/>
      <c r="B24" s="4" t="inlineStr">
        <is>
          <t># of projects withdrawn from this POI (last 2 years)</t>
        </is>
      </c>
      <c r="C24" s="4" t="inlineStr"/>
      <c r="D24" s="4" t="inlineStr">
        <is>
          <t>High withdrawals = potential cost issues</t>
        </is>
      </c>
      <c r="E24" s="4" t="inlineStr">
        <is>
          <t>PJM queue data</t>
        </is>
      </c>
    </row>
    <row r="25">
      <c r="A25" s="4" t="inlineStr"/>
      <c r="B25" s="4" t="inlineStr"/>
      <c r="C25" s="4" t="inlineStr"/>
      <c r="D25" s="4" t="inlineStr"/>
      <c r="E25" s="4" t="inlineStr">
        <is>
          <t>---</t>
        </is>
      </c>
    </row>
    <row r="26">
      <c r="A26" s="4" t="inlineStr">
        <is>
          <t>Historical Cost Data</t>
        </is>
      </c>
      <c r="B26" s="4" t="inlineStr"/>
      <c r="C26" s="4" t="inlineStr"/>
      <c r="D26" s="4" t="inlineStr"/>
      <c r="E26" s="4" t="inlineStr"/>
    </row>
    <row r="27">
      <c r="A27" s="4" t="inlineStr"/>
      <c r="B27" s="4" t="inlineStr">
        <is>
          <t>Avg upgrade cost from recent studies at this POI ($/kW)</t>
        </is>
      </c>
      <c r="C27" s="4" t="inlineStr"/>
      <c r="D27" s="4" t="inlineStr">
        <is>
          <t>Review Phase I/II reports from Transition Cycle projects at this POI</t>
        </is>
      </c>
      <c r="E27" s="4" t="inlineStr">
        <is>
          <t>PJM study reports (request via InterconnectionSupport@pjm.com)</t>
        </is>
      </c>
    </row>
    <row r="28">
      <c r="A28" s="4" t="inlineStr"/>
      <c r="B28" s="4" t="inlineStr">
        <is>
          <t>Were any projects terminated at this POI in Transition Cycle?</t>
        </is>
      </c>
      <c r="C28" s="4" t="inlineStr"/>
      <c r="D28" s="4" t="inlineStr">
        <is>
          <t>Check PJM queue data for TC1 withdrawals at this location</t>
        </is>
      </c>
      <c r="E28" s="4" t="inlineStr">
        <is>
          <t>PJM queue data</t>
        </is>
      </c>
    </row>
    <row r="29">
      <c r="A29" s="4" t="inlineStr"/>
      <c r="B29" s="4" t="inlineStr"/>
      <c r="C29" s="4" t="inlineStr"/>
      <c r="D29" s="4" t="inlineStr"/>
      <c r="E29" s="4" t="inlineStr">
        <is>
          <t>---</t>
        </is>
      </c>
    </row>
    <row r="30">
      <c r="A30" s="4" t="inlineStr">
        <is>
          <t>Gen-Tie Assessment</t>
        </is>
      </c>
      <c r="B30" s="4" t="inlineStr"/>
      <c r="C30" s="4" t="inlineStr"/>
      <c r="D30" s="4" t="inlineStr"/>
      <c r="E30" s="4" t="inlineStr"/>
    </row>
    <row r="31">
      <c r="A31" s="4" t="inlineStr"/>
      <c r="B31" s="4" t="inlineStr">
        <is>
          <t>Distance from project site to POI (miles)</t>
        </is>
      </c>
      <c r="C31" s="4" t="inlineStr"/>
      <c r="D31" s="4" t="inlineStr">
        <is>
          <t>Measure via GIS; gen-ties &gt;10 miles = high cost + site control risk</t>
        </is>
      </c>
      <c r="E31" s="4" t="inlineStr">
        <is>
          <t>GIS / Google Earth</t>
        </is>
      </c>
    </row>
    <row r="32">
      <c r="A32" s="4" t="inlineStr"/>
      <c r="B32" s="4" t="inlineStr">
        <is>
          <t># of landowner parcels along probable route</t>
        </is>
      </c>
      <c r="C32" s="4" t="inlineStr"/>
      <c r="D32" s="4" t="inlineStr">
        <is>
          <t>Count parcels the gen-tie would cross</t>
        </is>
      </c>
      <c r="E32" s="4" t="inlineStr">
        <is>
          <t>County parcel data / GIS</t>
        </is>
      </c>
    </row>
    <row r="33">
      <c r="A33" s="4" t="inlineStr"/>
      <c r="B33" s="4" t="inlineStr">
        <is>
          <t>Is route along existing road ROW or transmission corridor?</t>
        </is>
      </c>
      <c r="C33" s="4" t="inlineStr"/>
      <c r="D33" s="4" t="inlineStr">
        <is>
          <t>Existing ROW is easier/cheaper to secure</t>
        </is>
      </c>
      <c r="E33" s="4" t="inlineStr">
        <is>
          <t>County GIS / aerial imagery</t>
        </is>
      </c>
    </row>
    <row r="34">
      <c r="A34" s="4" t="inlineStr"/>
      <c r="B34" s="4" t="inlineStr">
        <is>
          <t>Any known obstacles (rivers/highways/rail/federal land)?</t>
        </is>
      </c>
      <c r="C34" s="4" t="inlineStr"/>
      <c r="D34" s="4" t="inlineStr">
        <is>
          <t>These can make a route infeasible or very expensive</t>
        </is>
      </c>
      <c r="E34" s="4" t="inlineStr">
        <is>
          <t>GIS / aerial imagery</t>
        </is>
      </c>
    </row>
    <row r="35">
      <c r="A35" s="4" t="inlineStr"/>
      <c r="B35" s="4" t="inlineStr">
        <is>
          <t>Estimated gen-tie cost (rough)</t>
        </is>
      </c>
      <c r="C35" s="4" t="inlineStr"/>
      <c r="D35" s="4" t="inlineStr">
        <is>
          <t>Rule of thumb: $1-3M per mile for 138kV; higher for 230kV+</t>
        </is>
      </c>
      <c r="E35" s="4" t="inlineStr">
        <is>
          <t>Industry estimates</t>
        </is>
      </c>
    </row>
    <row r="36">
      <c r="A36" s="4" t="inlineStr"/>
      <c r="B36" s="4" t="inlineStr"/>
      <c r="C36" s="4" t="inlineStr"/>
      <c r="D36" s="4" t="inlineStr"/>
      <c r="E36" s="4" t="inlineStr">
        <is>
          <t>---</t>
        </is>
      </c>
    </row>
    <row r="37">
      <c r="A37" s="4" t="inlineStr">
        <is>
          <t>Transmission Owner</t>
        </is>
      </c>
      <c r="B37" s="4" t="inlineStr"/>
      <c r="C37" s="4" t="inlineStr"/>
      <c r="D37" s="4" t="inlineStr"/>
      <c r="E37" s="4" t="inlineStr"/>
    </row>
    <row r="38">
      <c r="A38" s="4" t="inlineStr"/>
      <c r="B38" s="4" t="inlineStr">
        <is>
          <t>Which TO owns facilities at this POI?</t>
        </is>
      </c>
      <c r="C38" s="4" t="inlineStr"/>
      <c r="D38" s="4" t="inlineStr">
        <is>
          <t>Different TOs have different standards, timelines, and responsiveness</t>
        </is>
      </c>
      <c r="E38" s="4" t="inlineStr">
        <is>
          <t>PJM TO directory</t>
        </is>
      </c>
    </row>
    <row r="39">
      <c r="A39" s="4" t="inlineStr"/>
      <c r="B39" s="4" t="inlineStr">
        <is>
          <t>TO reputation for study timeliness?</t>
        </is>
      </c>
      <c r="C39" s="4" t="inlineStr"/>
      <c r="D39" s="4" t="inlineStr">
        <is>
          <t>Some TOs are known for delays; ask interconnection consultants</t>
        </is>
      </c>
      <c r="E39" s="4" t="inlineStr">
        <is>
          <t>Industry knowledge</t>
        </is>
      </c>
    </row>
    <row r="40">
      <c r="A40" s="4" t="inlineStr"/>
      <c r="B40" s="4" t="inlineStr"/>
      <c r="C40" s="4" t="inlineStr"/>
      <c r="D40" s="4" t="inlineStr"/>
      <c r="E40" s="4" t="inlineStr">
        <is>
          <t>---</t>
        </is>
      </c>
    </row>
    <row r="41">
      <c r="A41" s="4" t="inlineStr">
        <is>
          <t>Voltage &amp; Stability (Advanced)</t>
        </is>
      </c>
      <c r="B41" s="4" t="inlineStr"/>
      <c r="C41" s="4" t="inlineStr"/>
      <c r="D41" s="4" t="inlineStr"/>
      <c r="E41" s="4" t="inlineStr"/>
    </row>
    <row r="42">
      <c r="A42" s="4" t="inlineStr"/>
      <c r="B42" s="4" t="inlineStr">
        <is>
          <t>Known voltage issues in this area?</t>
        </is>
      </c>
      <c r="C42" s="4" t="inlineStr"/>
      <c r="D42" s="4" t="inlineStr">
        <is>
          <t>Queue Scope does NOT show voltage — check PJM planning studies</t>
        </is>
      </c>
      <c r="E42" s="4" t="inlineStr">
        <is>
          <t>PJM RTEP / planning studies</t>
        </is>
      </c>
    </row>
    <row r="43">
      <c r="A43" s="4" t="inlineStr"/>
      <c r="B43" s="4" t="inlineStr">
        <is>
          <t>Short-circuit concerns?</t>
        </is>
      </c>
      <c r="C43" s="4" t="inlineStr"/>
      <c r="D43" s="4" t="inlineStr">
        <is>
          <t>High existing fault current at POI may limit new generation</t>
        </is>
      </c>
      <c r="E43" s="4" t="inlineStr">
        <is>
          <t>PJM study reports</t>
        </is>
      </c>
    </row>
    <row r="44">
      <c r="A44" s="4" t="inlineStr"/>
      <c r="B44" s="4" t="inlineStr">
        <is>
          <t>Is POI near stability-limited interface?</t>
        </is>
      </c>
      <c r="C44" s="4" t="inlineStr"/>
      <c r="D44" s="4" t="inlineStr">
        <is>
          <t>Stability limits may cap generation regardless of thermal capacity</t>
        </is>
      </c>
      <c r="E44" s="4" t="inlineStr">
        <is>
          <t>PJM RTEP</t>
        </is>
      </c>
    </row>
    <row r="45">
      <c r="A45" s="4" t="inlineStr"/>
      <c r="B45" s="4" t="inlineStr"/>
      <c r="C45" s="4" t="inlineStr"/>
      <c r="D45" s="4" t="inlineStr"/>
      <c r="E45" s="4" t="inlineStr">
        <is>
          <t>---</t>
        </is>
      </c>
    </row>
    <row r="46">
      <c r="A46" s="4" t="inlineStr">
        <is>
          <t>POI #1 Summary</t>
        </is>
      </c>
      <c r="B46" s="4" t="inlineStr"/>
      <c r="C46" s="4" t="inlineStr"/>
      <c r="D46" s="4" t="inlineStr"/>
      <c r="E46" s="4" t="inlineStr"/>
    </row>
    <row r="47">
      <c r="A47" s="4" t="inlineStr"/>
      <c r="B47" s="4" t="inlineStr">
        <is>
          <t>Overall Assessment</t>
        </is>
      </c>
      <c r="C47" s="4" t="inlineStr"/>
      <c r="D47" s="4" t="inlineStr">
        <is>
          <t>Green (favorable) / Yellow (proceed with caution) / Red (avoid)</t>
        </is>
      </c>
      <c r="E47" s="4" t="inlineStr"/>
    </row>
    <row r="48">
      <c r="A48" s="4" t="inlineStr"/>
      <c r="B48" s="4" t="inlineStr">
        <is>
          <t>Estimated upgrade cost range ($/kW)</t>
        </is>
      </c>
      <c r="C48" s="4" t="inlineStr"/>
      <c r="D48" s="4" t="inlineStr">
        <is>
          <t>Based on all factors above; compare to $240/kW (active avg) and $599/kW (withdrawn avg)</t>
        </is>
      </c>
      <c r="E48" s="4" t="inlineStr"/>
    </row>
    <row r="49">
      <c r="A49" s="4" t="inlineStr"/>
      <c r="B49" s="4" t="inlineStr">
        <is>
          <t>Key risks</t>
        </is>
      </c>
      <c r="C49" s="4" t="inlineStr"/>
      <c r="D49" s="4" t="inlineStr"/>
      <c r="E49" s="4" t="inlineStr">
        <is>
          <t>List top 2-3 risks</t>
        </is>
      </c>
    </row>
    <row r="50">
      <c r="A50" s="4" t="inlineStr"/>
      <c r="B50" s="4" t="inlineStr">
        <is>
          <t>Recommendation</t>
        </is>
      </c>
      <c r="C50" s="4" t="inlineStr"/>
      <c r="D50" s="4" t="inlineStr">
        <is>
          <t>Submit / Evaluate further / Reject</t>
        </is>
      </c>
      <c r="E50" s="4" t="inlineStr"/>
    </row>
    <row r="51">
      <c r="A51" s="4" t="inlineStr"/>
      <c r="B51" s="4" t="inlineStr"/>
      <c r="C51" s="4" t="inlineStr"/>
      <c r="D51" s="4" t="inlineStr"/>
      <c r="E51" s="4" t="inlineStr">
        <is>
          <t>---</t>
        </is>
      </c>
    </row>
    <row r="52">
      <c r="A52" s="4">
        <f>== CANDIDATE #2: [Name] ===</f>
        <v/>
      </c>
      <c r="B52" s="4" t="inlineStr"/>
      <c r="C52" s="4" t="inlineStr"/>
      <c r="D52" s="4" t="inlineStr"/>
      <c r="E52" s="4" t="inlineStr"/>
    </row>
    <row r="53">
      <c r="A53" s="4" t="inlineStr"/>
      <c r="B53" s="4" t="inlineStr">
        <is>
          <t>(Repeat all fields above for Candidate #2)</t>
        </is>
      </c>
      <c r="C53" s="4" t="inlineStr"/>
      <c r="D53" s="4" t="inlineStr"/>
      <c r="E53" s="4" t="inlineStr">
        <is>
          <t>Copy structure from Candidate #1</t>
        </is>
      </c>
    </row>
    <row r="54">
      <c r="A54" s="4" t="inlineStr"/>
      <c r="B54" s="4" t="inlineStr"/>
      <c r="C54" s="4" t="inlineStr"/>
      <c r="D54" s="4" t="inlineStr"/>
      <c r="E54" s="4" t="inlineStr">
        <is>
          <t>---</t>
        </is>
      </c>
    </row>
    <row r="55">
      <c r="A55" s="4">
        <f>== CANDIDATE #3: [Name] ===</f>
        <v/>
      </c>
      <c r="B55" s="4" t="inlineStr"/>
      <c r="C55" s="4" t="inlineStr"/>
      <c r="D55" s="4" t="inlineStr"/>
      <c r="E55" s="4" t="inlineStr"/>
    </row>
    <row r="56">
      <c r="A56" s="4" t="inlineStr"/>
      <c r="B56" s="4" t="inlineStr">
        <is>
          <t>(Repeat all fields above for Candidate #3)</t>
        </is>
      </c>
      <c r="C56" s="4" t="inlineStr"/>
      <c r="D56" s="4" t="inlineStr"/>
      <c r="E56" s="4" t="inlineStr">
        <is>
          <t>Copy structure from Candidate #1</t>
        </is>
      </c>
    </row>
    <row r="57">
      <c r="A57" s="4" t="inlineStr"/>
      <c r="B57" s="4" t="inlineStr"/>
      <c r="C57" s="4" t="inlineStr"/>
      <c r="D57" s="4" t="inlineStr"/>
      <c r="E57" s="4" t="inlineStr">
        <is>
          <t>---</t>
        </is>
      </c>
    </row>
    <row r="58">
      <c r="A58" s="4">
        <f>== COMPARISON MATRIX ===</f>
        <v/>
      </c>
      <c r="B58" s="4" t="inlineStr"/>
      <c r="C58" s="4" t="inlineStr"/>
      <c r="D58" s="4" t="inlineStr"/>
      <c r="E58" s="4" t="inlineStr"/>
    </row>
    <row r="59">
      <c r="A59" s="4" t="inlineStr"/>
      <c r="B59" s="4" t="inlineStr">
        <is>
          <t>Factor</t>
        </is>
      </c>
      <c r="C59" s="4" t="inlineStr">
        <is>
          <t>Candidate #1</t>
        </is>
      </c>
      <c r="D59" s="4" t="inlineStr">
        <is>
          <t>Candidate #2</t>
        </is>
      </c>
      <c r="E59" s="4" t="inlineStr">
        <is>
          <t>Candidate #3</t>
        </is>
      </c>
    </row>
    <row r="60">
      <c r="A60" s="4" t="inlineStr"/>
      <c r="B60" s="4" t="inlineStr">
        <is>
          <t>Thermal headroom</t>
        </is>
      </c>
      <c r="C60" s="4" t="inlineStr"/>
      <c r="D60" s="4" t="inlineStr"/>
      <c r="E60" s="4" t="inlineStr"/>
    </row>
    <row r="61">
      <c r="A61" s="4" t="inlineStr"/>
      <c r="B61" s="4" t="inlineStr">
        <is>
          <t>ATC available</t>
        </is>
      </c>
      <c r="C61" s="4" t="inlineStr"/>
      <c r="D61" s="4" t="inlineStr"/>
      <c r="E61" s="4" t="inlineStr"/>
    </row>
    <row r="62">
      <c r="A62" s="4" t="inlineStr"/>
      <c r="B62" s="4" t="inlineStr">
        <is>
          <t>Queue density (# projects)</t>
        </is>
      </c>
      <c r="C62" s="4" t="inlineStr"/>
      <c r="D62" s="4" t="inlineStr"/>
      <c r="E62" s="4" t="inlineStr"/>
    </row>
    <row r="63">
      <c r="A63" s="4" t="inlineStr"/>
      <c r="B63" s="4" t="inlineStr">
        <is>
          <t>Historical upgrade costs ($/kW)</t>
        </is>
      </c>
      <c r="C63" s="4" t="inlineStr"/>
      <c r="D63" s="4" t="inlineStr"/>
      <c r="E63" s="4" t="inlineStr"/>
    </row>
    <row r="64">
      <c r="A64" s="4" t="inlineStr"/>
      <c r="B64" s="4" t="inlineStr">
        <is>
          <t>Gen-tie distance (miles)</t>
        </is>
      </c>
      <c r="C64" s="4" t="inlineStr"/>
      <c r="D64" s="4" t="inlineStr"/>
      <c r="E64" s="4" t="inlineStr"/>
    </row>
    <row r="65">
      <c r="A65" s="4" t="inlineStr"/>
      <c r="B65" s="4" t="inlineStr">
        <is>
          <t>Gen-tie parcels to cross</t>
        </is>
      </c>
      <c r="C65" s="4" t="inlineStr"/>
      <c r="D65" s="4" t="inlineStr"/>
      <c r="E65" s="4" t="inlineStr"/>
    </row>
    <row r="66">
      <c r="A66" s="4" t="inlineStr"/>
      <c r="B66" s="4" t="inlineStr">
        <is>
          <t>Known voltage/stability issues</t>
        </is>
      </c>
      <c r="C66" s="4" t="inlineStr"/>
      <c r="D66" s="4" t="inlineStr"/>
      <c r="E66" s="4" t="inlineStr"/>
    </row>
    <row r="67">
      <c r="A67" s="4" t="inlineStr"/>
      <c r="B67" s="4" t="inlineStr">
        <is>
          <t>TO responsiveness</t>
        </is>
      </c>
      <c r="C67" s="4" t="inlineStr"/>
      <c r="D67" s="4" t="inlineStr"/>
      <c r="E67" s="4" t="inlineStr"/>
    </row>
    <row r="68">
      <c r="A68" s="4" t="inlineStr"/>
      <c r="B68" s="4" t="inlineStr">
        <is>
          <t>Overall rating</t>
        </is>
      </c>
      <c r="C68" s="4" t="inlineStr"/>
      <c r="D68" s="4" t="inlineStr"/>
      <c r="E68" s="4" t="inlineStr"/>
    </row>
    <row r="69">
      <c r="A69" s="4" t="inlineStr"/>
      <c r="B69" s="4" t="inlineStr">
        <is>
          <t>RECOMMENDED POI:</t>
        </is>
      </c>
      <c r="C69" s="4" t="inlineStr"/>
      <c r="D69" s="4" t="inlineStr"/>
      <c r="E69" s="4" t="inlineStr">
        <is>
          <t>Select the candidate with lowest risk profile</t>
        </is>
      </c>
    </row>
    <row r="70">
      <c r="A70" s="4" t="inlineStr"/>
      <c r="B70" s="4" t="inlineStr"/>
      <c r="C70" s="4" t="inlineStr"/>
      <c r="D70" s="4" t="inlineStr"/>
      <c r="E70" s="4" t="inlineStr">
        <is>
          <t>---</t>
        </is>
      </c>
    </row>
    <row r="71">
      <c r="A71" s="4">
        <f>== KEY RESOURCES ===</f>
        <v/>
      </c>
      <c r="B71" s="4" t="inlineStr"/>
      <c r="C71" s="4" t="inlineStr"/>
      <c r="D71" s="4" t="inlineStr"/>
      <c r="E71" s="4" t="inlineStr"/>
    </row>
    <row r="72">
      <c r="A72" s="4" t="inlineStr"/>
      <c r="B72" s="4" t="inlineStr">
        <is>
          <t>Queue Scope (thermal screening)</t>
        </is>
      </c>
      <c r="C72" s="4" t="inlineStr"/>
      <c r="D72" s="4" t="inlineStr">
        <is>
          <t>Free PJM tool — thermal constraints only</t>
        </is>
      </c>
      <c r="E72" s="4" t="inlineStr">
        <is>
          <t>https://queuescope.pjm.com/queuescope/pages/public/evaluator.jsf</t>
        </is>
      </c>
    </row>
    <row r="73">
      <c r="A73" s="4" t="inlineStr"/>
      <c r="B73" s="4" t="inlineStr">
        <is>
          <t>Queue Scope User Guide</t>
        </is>
      </c>
      <c r="C73" s="4" t="inlineStr"/>
      <c r="D73" s="4" t="inlineStr"/>
      <c r="E73" s="4" t="inlineStr">
        <is>
          <t>https://www.pjm.com/-/media/DotCom/etools/planning-center/queue-scope-user-guide.pdf</t>
        </is>
      </c>
    </row>
    <row r="74">
      <c r="A74" s="4" t="inlineStr"/>
      <c r="B74" s="4" t="inlineStr">
        <is>
          <t>PJM OASIS (ATC data)</t>
        </is>
      </c>
      <c r="C74" s="4" t="inlineStr"/>
      <c r="D74" s="4" t="inlineStr">
        <is>
          <t>Updated hourly; transfer capability by corridor</t>
        </is>
      </c>
      <c r="E74" s="4" t="inlineStr">
        <is>
          <t>http://oasis.pjm.com</t>
        </is>
      </c>
    </row>
    <row r="75">
      <c r="A75" s="4" t="inlineStr"/>
      <c r="B75" s="4" t="inlineStr">
        <is>
          <t>OASIS User Guide</t>
        </is>
      </c>
      <c r="C75" s="4" t="inlineStr"/>
      <c r="D75" s="4" t="inlineStr"/>
      <c r="E75" s="4" t="inlineStr">
        <is>
          <t>https://www.pjm.com/-/media/DotCom/etools/oasis/oasis-user-guide.pdf</t>
        </is>
      </c>
    </row>
    <row r="76">
      <c r="A76" s="4" t="inlineStr"/>
      <c r="B76" s="4" t="inlineStr">
        <is>
          <t>ATC Implementation Document</t>
        </is>
      </c>
      <c r="C76" s="4" t="inlineStr"/>
      <c r="D76" s="4" t="inlineStr"/>
      <c r="E76" s="4" t="inlineStr">
        <is>
          <t>https://www.pjm.com/pjmfiles/pub/oasis/ATCID.pdf</t>
        </is>
      </c>
    </row>
    <row r="77">
      <c r="A77" s="4" t="inlineStr"/>
      <c r="B77" s="4" t="inlineStr">
        <is>
          <t>Interconnection.fyi (queue intelligence)</t>
        </is>
      </c>
      <c r="C77" s="4" t="inlineStr"/>
      <c r="D77" s="4" t="inlineStr">
        <is>
          <t>Third-party; 1,426 projects, 145.1 GW tracked, daily updates</t>
        </is>
      </c>
      <c r="E77" s="4" t="inlineStr">
        <is>
          <t>https://www.interconnection.fyi/?market=PJM</t>
        </is>
      </c>
    </row>
    <row r="78">
      <c r="A78" s="4" t="inlineStr"/>
      <c r="B78" s="4" t="inlineStr">
        <is>
          <t>PJM Official Queue Data</t>
        </is>
      </c>
      <c r="C78" s="4" t="inlineStr"/>
      <c r="D78" s="4" t="inlineStr">
        <is>
          <t>Complete queue spreadsheet download</t>
        </is>
      </c>
      <c r="E78" s="4" t="inlineStr">
        <is>
          <t>https://www.pjm.com/planning/service-requests</t>
        </is>
      </c>
    </row>
    <row r="79">
      <c r="A79" s="4" t="inlineStr"/>
      <c r="B79" s="4" t="inlineStr">
        <is>
          <t>PJM Interconnection Support</t>
        </is>
      </c>
      <c r="C79" s="4" t="inlineStr"/>
      <c r="D79" s="4" t="inlineStr"/>
      <c r="E79" s="4" t="inlineStr">
        <is>
          <t>InterconnectionSupport@pjm.com</t>
        </is>
      </c>
    </row>
  </sheetData>
  <mergeCells count="2">
    <mergeCell ref="A2:G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2026-04-03T11:35:17Z</dcterms:created>
  <dcterms:modified xsi:type="dcterms:W3CDTF">2026-04-03T11:35:17Z</dcterms:modified>
</cp:coreProperties>
</file>